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Gnawali\Desktop\"/>
    </mc:Choice>
  </mc:AlternateContent>
  <xr:revisionPtr revIDLastSave="0" documentId="13_ncr:1_{8ABD665E-EBF6-4DB9-AAEB-EC0BD29FE7AE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COST ESTIMAT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9" l="1"/>
  <c r="G25" i="9" l="1"/>
  <c r="G14" i="9"/>
  <c r="G42" i="9" l="1"/>
  <c r="G22" i="9" l="1"/>
  <c r="G17" i="9" l="1"/>
  <c r="G13" i="9"/>
  <c r="G12" i="9"/>
  <c r="G15" i="9"/>
  <c r="G36" i="9"/>
  <c r="G9" i="9" l="1"/>
  <c r="G35" i="9"/>
  <c r="G43" i="9"/>
  <c r="G27" i="9"/>
  <c r="G41" i="9" l="1"/>
  <c r="G8" i="9"/>
  <c r="G39" i="9" l="1"/>
  <c r="G34" i="9"/>
  <c r="G30" i="9"/>
  <c r="G40" i="9"/>
  <c r="G24" i="9"/>
  <c r="G28" i="9"/>
  <c r="G32" i="9"/>
  <c r="G31" i="9"/>
  <c r="G38" i="9"/>
  <c r="G29" i="9"/>
  <c r="G26" i="9"/>
  <c r="G37" i="9"/>
  <c r="G33" i="9"/>
  <c r="G11" i="9" l="1"/>
  <c r="G10" i="9" l="1"/>
  <c r="G16" i="9" l="1"/>
  <c r="G21" i="9"/>
  <c r="G20" i="9"/>
  <c r="G19" i="9"/>
  <c r="G18" i="9"/>
  <c r="G44" i="9" l="1"/>
</calcChain>
</file>

<file path=xl/sharedStrings.xml><?xml version="1.0" encoding="utf-8"?>
<sst xmlns="http://schemas.openxmlformats.org/spreadsheetml/2006/main" count="119" uniqueCount="93">
  <si>
    <t>PREPARING ROW</t>
  </si>
  <si>
    <t>STA</t>
  </si>
  <si>
    <t>LF</t>
  </si>
  <si>
    <t>SY</t>
  </si>
  <si>
    <t>MOBILIZATION</t>
  </si>
  <si>
    <t>LS</t>
  </si>
  <si>
    <t>BARRICADES, SIGNS AND TRAFFIC HANDLING</t>
  </si>
  <si>
    <t>MO</t>
  </si>
  <si>
    <t>PORTABLE CHANGEABLE MESSAGE SIGN</t>
  </si>
  <si>
    <t>TON</t>
  </si>
  <si>
    <t>GAL</t>
  </si>
  <si>
    <t>BID ITEM</t>
  </si>
  <si>
    <t>QUANTITY</t>
  </si>
  <si>
    <t>UNIT</t>
  </si>
  <si>
    <t>ITEM DESCRIPTION</t>
  </si>
  <si>
    <t>AMOUNT</t>
  </si>
  <si>
    <t>SHORT RADIUS</t>
  </si>
  <si>
    <t xml:space="preserve">UNIT PRICE </t>
  </si>
  <si>
    <t>260 6073</t>
  </si>
  <si>
    <t>CONC CURB (TY II)</t>
  </si>
  <si>
    <t>105 6005</t>
  </si>
  <si>
    <t>GEOGRID</t>
  </si>
  <si>
    <t>550 6003</t>
  </si>
  <si>
    <t>CY</t>
  </si>
  <si>
    <t>260 6002</t>
  </si>
  <si>
    <t>104 6022</t>
  </si>
  <si>
    <t>112 6002</t>
  </si>
  <si>
    <t>169 6003</t>
  </si>
  <si>
    <t>550 6009</t>
  </si>
  <si>
    <t>310 6005</t>
  </si>
  <si>
    <t>502 6001</t>
  </si>
  <si>
    <t>DAY</t>
  </si>
  <si>
    <t>354 6002</t>
  </si>
  <si>
    <t>EA</t>
  </si>
  <si>
    <t>672 6013</t>
  </si>
  <si>
    <t>164 6023</t>
  </si>
  <si>
    <t>CELL FBR MLCH SEED (PERM) (RURAL) (CLAY)</t>
  </si>
  <si>
    <t>506 6020</t>
  </si>
  <si>
    <t>529 6002</t>
  </si>
  <si>
    <t>CONSTRUCTION EXITS (INSTALL) (TY I)</t>
  </si>
  <si>
    <t>REMOVING CONC (CURB AND GUTTER)</t>
  </si>
  <si>
    <t>REMOVE STAB BASE &amp; ASPH PAV (13” – 18”)</t>
  </si>
  <si>
    <t>REMOVING STAB BASE AND ASPH PAV (3”)</t>
  </si>
  <si>
    <t>SUBGRADE WIDENING (DENS CONT)</t>
  </si>
  <si>
    <t xml:space="preserve">SOIL RETENTION BLANKETS (CL 1) (TY C) </t>
  </si>
  <si>
    <t>FL BS (CMP IN PLC) (TY A GR 4) (12”)</t>
  </si>
  <si>
    <t>LIME (HYDRATED LIME SLURRY)</t>
  </si>
  <si>
    <t>LIME TRT (SUBGRADE) (8”)</t>
  </si>
  <si>
    <t>PRIME COAT (AE-P)</t>
  </si>
  <si>
    <t>D-GR HMA (SQ) TY-B PG64-22</t>
  </si>
  <si>
    <t>D-GR HMA (SQ) TY-C SAC-A PG70-22</t>
  </si>
  <si>
    <t>PLAN &amp; TEXT ASPH CONC PAV (0” TO 2”)</t>
  </si>
  <si>
    <t>TEMP SEDMT CONT FENCE (INSTALL)</t>
  </si>
  <si>
    <t>MTL W-BEAM GD FEN (TIM POST)</t>
  </si>
  <si>
    <t>MTL BM GD FEN (LONG SPAN SYSTEM)</t>
  </si>
  <si>
    <t>MTL THRIE-BEAM GD FEN (TIM POST)</t>
  </si>
  <si>
    <t>REMOVE METAL BEAM GUARD FENCE</t>
  </si>
  <si>
    <t>GUARDRAIL END TREATMENT (INSTALL)</t>
  </si>
  <si>
    <t>GUARDRAIL END TREATMENT (MOVE &amp; RESET)</t>
  </si>
  <si>
    <t>CHAIN LINK FENCE (REMOVE)</t>
  </si>
  <si>
    <t>CHAIN LINK FENCE (INSTALL) (6’) (BARB TOP)</t>
  </si>
  <si>
    <t>REFL PAV MRK TY II (W) 4” (SLD)</t>
  </si>
  <si>
    <t>REFL PAV MRK TY II (W) (ARROW)</t>
  </si>
  <si>
    <t>REFL RAV MRK TY II (Y) 4” (BRK)</t>
  </si>
  <si>
    <t>REFL PAV MRK TY II (Y) 4” (SLD)</t>
  </si>
  <si>
    <t>TRAFFIC BUTTON TY II-A-A</t>
  </si>
  <si>
    <t>GEOGRID (WITHOUT OVERLAP)</t>
  </si>
  <si>
    <t>100 6002</t>
  </si>
  <si>
    <t>105 6026</t>
  </si>
  <si>
    <t>340 6011</t>
  </si>
  <si>
    <t>340 6047</t>
  </si>
  <si>
    <t>500 6001</t>
  </si>
  <si>
    <t>506 6038</t>
  </si>
  <si>
    <t>540 6001</t>
  </si>
  <si>
    <t>540 6014</t>
  </si>
  <si>
    <t>540 6017</t>
  </si>
  <si>
    <t>540 6021</t>
  </si>
  <si>
    <t>542 6001</t>
  </si>
  <si>
    <t>544 6001</t>
  </si>
  <si>
    <t>544 6002</t>
  </si>
  <si>
    <t>666 6170</t>
  </si>
  <si>
    <t>666 6184</t>
  </si>
  <si>
    <t>666 6205</t>
  </si>
  <si>
    <t>666 6207</t>
  </si>
  <si>
    <t>6001 6001</t>
  </si>
  <si>
    <t>EXCAVATION (CHANNEL)</t>
  </si>
  <si>
    <t>110 6002</t>
  </si>
  <si>
    <t>247 6258</t>
  </si>
  <si>
    <t>UNIT PRICE BID FORM</t>
  </si>
  <si>
    <t>CITY OF KYLE, TEXAS</t>
  </si>
  <si>
    <t>KYLE CROSSING ROAD RECONSTRUCTION</t>
  </si>
  <si>
    <t>STATION 1+29.32 TO STATION 36+31.34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</si>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</sst>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44"/>
  <sheetViews>
    <sheetView tabSelected="1" topLeftCell="A18" workbookViewId="0">
      <selection activeCell="J38" sqref="J38"/>
    </sheetView>
  </sheetViews>
  <sheetFormatPr defaultRowHeight="14.4" x14ac:dyDescent="0.3"/>
  <cols>
    <col min="2" max="2" width="17" customWidth="1"/>
    <col min="3" max="3" width="14.44140625" customWidth="1"/>
    <col min="4" max="4" width="8.5546875" customWidth="1"/>
    <col min="5" max="5" width="46.109375" style="3" customWidth="1"/>
    <col min="6" max="6" width="23.33203125" customWidth="1"/>
    <col min="7" max="7" width="16.6640625" customWidth="1"/>
  </cols>
  <sheetData>
    <row r="2" spans="2:8" x14ac:dyDescent="0.3">
      <c r="B2" s="19" t="s">
        <v>88</v>
      </c>
      <c r="C2" s="19"/>
      <c r="D2" s="19"/>
      <c r="E2" s="19"/>
      <c r="F2" s="19"/>
      <c r="G2" s="19"/>
    </row>
    <row r="3" spans="2:8" x14ac:dyDescent="0.3">
      <c r="B3" s="19" t="s">
        <v>89</v>
      </c>
      <c r="C3" s="19"/>
      <c r="D3" s="19"/>
      <c r="E3" s="19"/>
      <c r="F3" s="19"/>
      <c r="G3" s="19"/>
    </row>
    <row r="4" spans="2:8" x14ac:dyDescent="0.3">
      <c r="B4" s="19" t="s">
        <v>90</v>
      </c>
      <c r="C4" s="19"/>
      <c r="D4" s="19"/>
      <c r="E4" s="19"/>
      <c r="F4" s="19"/>
      <c r="G4" s="19"/>
    </row>
    <row r="5" spans="2:8" x14ac:dyDescent="0.3">
      <c r="B5" s="19" t="s">
        <v>91</v>
      </c>
      <c r="C5" s="19"/>
      <c r="D5" s="19"/>
      <c r="E5" s="19"/>
      <c r="F5" s="19"/>
      <c r="G5" s="19"/>
    </row>
    <row r="6" spans="2:8" x14ac:dyDescent="0.3">
      <c r="B6" s="18"/>
      <c r="C6" s="18"/>
      <c r="D6" s="18"/>
      <c r="E6" s="18"/>
      <c r="F6" s="18"/>
      <c r="G6" s="18"/>
    </row>
    <row r="7" spans="2:8" s="1" customFormat="1" x14ac:dyDescent="0.3">
      <c r="B7" s="4" t="s">
        <v>11</v>
      </c>
      <c r="C7" s="4" t="s">
        <v>12</v>
      </c>
      <c r="D7" s="4" t="s">
        <v>13</v>
      </c>
      <c r="E7" s="5" t="s">
        <v>14</v>
      </c>
      <c r="F7" s="4" t="s">
        <v>17</v>
      </c>
      <c r="G7" s="4" t="s">
        <v>15</v>
      </c>
    </row>
    <row r="8" spans="2:8" s="1" customFormat="1" x14ac:dyDescent="0.3">
      <c r="B8" s="6" t="s">
        <v>67</v>
      </c>
      <c r="C8" s="6">
        <v>6</v>
      </c>
      <c r="D8" s="7" t="s">
        <v>1</v>
      </c>
      <c r="E8" s="8" t="s">
        <v>0</v>
      </c>
      <c r="F8" s="9"/>
      <c r="G8" s="9">
        <f t="shared" ref="G8:G43" si="0">F8*C8</f>
        <v>0</v>
      </c>
      <c r="H8" s="14"/>
    </row>
    <row r="9" spans="2:8" s="1" customFormat="1" x14ac:dyDescent="0.3">
      <c r="B9" s="6" t="s">
        <v>25</v>
      </c>
      <c r="C9" s="6">
        <v>195</v>
      </c>
      <c r="D9" s="7" t="s">
        <v>2</v>
      </c>
      <c r="E9" s="10" t="s">
        <v>40</v>
      </c>
      <c r="F9" s="9"/>
      <c r="G9" s="9">
        <f t="shared" si="0"/>
        <v>0</v>
      </c>
      <c r="H9" s="14"/>
    </row>
    <row r="10" spans="2:8" s="1" customFormat="1" x14ac:dyDescent="0.3">
      <c r="B10" s="6" t="s">
        <v>68</v>
      </c>
      <c r="C10" s="16">
        <v>18030.3</v>
      </c>
      <c r="D10" s="7" t="s">
        <v>3</v>
      </c>
      <c r="E10" s="10" t="s">
        <v>41</v>
      </c>
      <c r="F10" s="9"/>
      <c r="G10" s="9">
        <f t="shared" si="0"/>
        <v>0</v>
      </c>
    </row>
    <row r="11" spans="2:8" s="1" customFormat="1" x14ac:dyDescent="0.3">
      <c r="B11" s="6" t="s">
        <v>20</v>
      </c>
      <c r="C11" s="17">
        <v>300.5</v>
      </c>
      <c r="D11" s="7" t="s">
        <v>3</v>
      </c>
      <c r="E11" s="11" t="s">
        <v>42</v>
      </c>
      <c r="F11" s="9"/>
      <c r="G11" s="9">
        <f t="shared" si="0"/>
        <v>0</v>
      </c>
    </row>
    <row r="12" spans="2:8" s="1" customFormat="1" x14ac:dyDescent="0.3">
      <c r="B12" s="6" t="s">
        <v>86</v>
      </c>
      <c r="C12" s="6">
        <v>190</v>
      </c>
      <c r="D12" s="7" t="s">
        <v>23</v>
      </c>
      <c r="E12" s="11" t="s">
        <v>85</v>
      </c>
      <c r="F12" s="9"/>
      <c r="G12" s="9">
        <f t="shared" si="0"/>
        <v>0</v>
      </c>
    </row>
    <row r="13" spans="2:8" s="1" customFormat="1" x14ac:dyDescent="0.3">
      <c r="B13" s="6" t="s">
        <v>26</v>
      </c>
      <c r="C13" s="6">
        <v>7</v>
      </c>
      <c r="D13" s="7" t="s">
        <v>1</v>
      </c>
      <c r="E13" s="11" t="s">
        <v>43</v>
      </c>
      <c r="F13" s="9"/>
      <c r="G13" s="9">
        <f t="shared" si="0"/>
        <v>0</v>
      </c>
    </row>
    <row r="14" spans="2:8" s="1" customFormat="1" x14ac:dyDescent="0.3">
      <c r="B14" s="6" t="s">
        <v>35</v>
      </c>
      <c r="C14" s="16">
        <v>1255</v>
      </c>
      <c r="D14" s="7" t="s">
        <v>3</v>
      </c>
      <c r="E14" s="11" t="s">
        <v>36</v>
      </c>
      <c r="F14" s="9"/>
      <c r="G14" s="9">
        <f t="shared" si="0"/>
        <v>0</v>
      </c>
    </row>
    <row r="15" spans="2:8" s="1" customFormat="1" x14ac:dyDescent="0.3">
      <c r="B15" s="6" t="s">
        <v>27</v>
      </c>
      <c r="C15" s="16">
        <v>1255</v>
      </c>
      <c r="D15" s="7" t="s">
        <v>3</v>
      </c>
      <c r="E15" s="11" t="s">
        <v>44</v>
      </c>
      <c r="F15" s="9"/>
      <c r="G15" s="9">
        <f t="shared" si="0"/>
        <v>0</v>
      </c>
    </row>
    <row r="16" spans="2:8" s="15" customFormat="1" x14ac:dyDescent="0.3">
      <c r="B16" s="6" t="s">
        <v>87</v>
      </c>
      <c r="C16" s="16">
        <v>18100.3</v>
      </c>
      <c r="D16" s="7" t="s">
        <v>3</v>
      </c>
      <c r="E16" s="11" t="s">
        <v>45</v>
      </c>
      <c r="F16" s="9"/>
      <c r="G16" s="9">
        <f t="shared" si="0"/>
        <v>0</v>
      </c>
    </row>
    <row r="17" spans="2:7" s="1" customFormat="1" x14ac:dyDescent="0.3">
      <c r="B17" s="6" t="s">
        <v>24</v>
      </c>
      <c r="C17" s="6">
        <v>500</v>
      </c>
      <c r="D17" s="7" t="s">
        <v>9</v>
      </c>
      <c r="E17" s="11" t="s">
        <v>46</v>
      </c>
      <c r="F17" s="9"/>
      <c r="G17" s="9">
        <f t="shared" si="0"/>
        <v>0</v>
      </c>
    </row>
    <row r="18" spans="2:7" s="1" customFormat="1" x14ac:dyDescent="0.3">
      <c r="B18" s="6" t="s">
        <v>18</v>
      </c>
      <c r="C18" s="16">
        <v>18100.3</v>
      </c>
      <c r="D18" s="7" t="s">
        <v>3</v>
      </c>
      <c r="E18" s="11" t="s">
        <v>47</v>
      </c>
      <c r="F18" s="9"/>
      <c r="G18" s="9">
        <f t="shared" si="0"/>
        <v>0</v>
      </c>
    </row>
    <row r="19" spans="2:7" s="1" customFormat="1" x14ac:dyDescent="0.3">
      <c r="B19" s="6" t="s">
        <v>29</v>
      </c>
      <c r="C19" s="16">
        <v>2715</v>
      </c>
      <c r="D19" s="7" t="s">
        <v>10</v>
      </c>
      <c r="E19" s="11" t="s">
        <v>48</v>
      </c>
      <c r="F19" s="9"/>
      <c r="G19" s="9">
        <f t="shared" si="0"/>
        <v>0</v>
      </c>
    </row>
    <row r="20" spans="2:7" s="1" customFormat="1" x14ac:dyDescent="0.3">
      <c r="B20" s="6" t="s">
        <v>69</v>
      </c>
      <c r="C20" s="16">
        <v>3292</v>
      </c>
      <c r="D20" s="7" t="s">
        <v>9</v>
      </c>
      <c r="E20" s="11" t="s">
        <v>49</v>
      </c>
      <c r="F20" s="9"/>
      <c r="G20" s="9">
        <f t="shared" si="0"/>
        <v>0</v>
      </c>
    </row>
    <row r="21" spans="2:7" s="1" customFormat="1" x14ac:dyDescent="0.3">
      <c r="B21" s="6" t="s">
        <v>70</v>
      </c>
      <c r="C21" s="16">
        <v>2629</v>
      </c>
      <c r="D21" s="7" t="s">
        <v>9</v>
      </c>
      <c r="E21" s="11" t="s">
        <v>50</v>
      </c>
      <c r="F21" s="9"/>
      <c r="G21" s="9">
        <f t="shared" si="0"/>
        <v>0</v>
      </c>
    </row>
    <row r="22" spans="2:7" s="1" customFormat="1" x14ac:dyDescent="0.3">
      <c r="B22" s="6" t="s">
        <v>32</v>
      </c>
      <c r="C22" s="6">
        <v>24</v>
      </c>
      <c r="D22" s="7" t="s">
        <v>3</v>
      </c>
      <c r="E22" s="11" t="s">
        <v>51</v>
      </c>
      <c r="F22" s="9"/>
      <c r="G22" s="9">
        <f t="shared" si="0"/>
        <v>0</v>
      </c>
    </row>
    <row r="23" spans="2:7" s="1" customFormat="1" x14ac:dyDescent="0.3">
      <c r="B23" s="6" t="s">
        <v>71</v>
      </c>
      <c r="C23" s="6">
        <v>1</v>
      </c>
      <c r="D23" s="7" t="s">
        <v>5</v>
      </c>
      <c r="E23" s="11" t="s">
        <v>4</v>
      </c>
      <c r="F23" s="9"/>
      <c r="G23" s="9">
        <f t="shared" si="0"/>
        <v>0</v>
      </c>
    </row>
    <row r="24" spans="2:7" s="1" customFormat="1" x14ac:dyDescent="0.3">
      <c r="B24" s="6" t="s">
        <v>30</v>
      </c>
      <c r="C24" s="6">
        <v>6</v>
      </c>
      <c r="D24" s="7" t="s">
        <v>7</v>
      </c>
      <c r="E24" s="11" t="s">
        <v>6</v>
      </c>
      <c r="F24" s="9"/>
      <c r="G24" s="9">
        <f t="shared" si="0"/>
        <v>0</v>
      </c>
    </row>
    <row r="25" spans="2:7" s="1" customFormat="1" x14ac:dyDescent="0.3">
      <c r="B25" s="6" t="s">
        <v>37</v>
      </c>
      <c r="C25" s="6">
        <v>241</v>
      </c>
      <c r="D25" s="7" t="s">
        <v>3</v>
      </c>
      <c r="E25" s="11" t="s">
        <v>39</v>
      </c>
      <c r="F25" s="9"/>
      <c r="G25" s="9">
        <f t="shared" si="0"/>
        <v>0</v>
      </c>
    </row>
    <row r="26" spans="2:7" s="1" customFormat="1" x14ac:dyDescent="0.3">
      <c r="B26" s="6" t="s">
        <v>72</v>
      </c>
      <c r="C26" s="16">
        <v>6537</v>
      </c>
      <c r="D26" s="7" t="s">
        <v>2</v>
      </c>
      <c r="E26" s="11" t="s">
        <v>52</v>
      </c>
      <c r="F26" s="9"/>
      <c r="G26" s="9">
        <f t="shared" si="0"/>
        <v>0</v>
      </c>
    </row>
    <row r="27" spans="2:7" s="1" customFormat="1" x14ac:dyDescent="0.3">
      <c r="B27" s="6" t="s">
        <v>38</v>
      </c>
      <c r="C27" s="6">
        <v>125</v>
      </c>
      <c r="D27" s="7" t="s">
        <v>2</v>
      </c>
      <c r="E27" s="11" t="s">
        <v>19</v>
      </c>
      <c r="F27" s="9"/>
      <c r="G27" s="9">
        <f t="shared" si="0"/>
        <v>0</v>
      </c>
    </row>
    <row r="28" spans="2:7" s="1" customFormat="1" x14ac:dyDescent="0.3">
      <c r="B28" s="6" t="s">
        <v>73</v>
      </c>
      <c r="C28" s="6">
        <v>405</v>
      </c>
      <c r="D28" s="7" t="s">
        <v>2</v>
      </c>
      <c r="E28" s="11" t="s">
        <v>53</v>
      </c>
      <c r="F28" s="9"/>
      <c r="G28" s="9">
        <f t="shared" si="0"/>
        <v>0</v>
      </c>
    </row>
    <row r="29" spans="2:7" s="1" customFormat="1" x14ac:dyDescent="0.3">
      <c r="B29" s="6" t="s">
        <v>74</v>
      </c>
      <c r="C29" s="17">
        <v>30.5</v>
      </c>
      <c r="D29" s="7" t="s">
        <v>2</v>
      </c>
      <c r="E29" s="11" t="s">
        <v>16</v>
      </c>
      <c r="F29" s="9"/>
      <c r="G29" s="9">
        <f t="shared" si="0"/>
        <v>0</v>
      </c>
    </row>
    <row r="30" spans="2:7" s="1" customFormat="1" x14ac:dyDescent="0.3">
      <c r="B30" s="6" t="s">
        <v>75</v>
      </c>
      <c r="C30" s="6">
        <v>100</v>
      </c>
      <c r="D30" s="7" t="s">
        <v>2</v>
      </c>
      <c r="E30" s="11" t="s">
        <v>54</v>
      </c>
      <c r="F30" s="9"/>
      <c r="G30" s="9">
        <f t="shared" si="0"/>
        <v>0</v>
      </c>
    </row>
    <row r="31" spans="2:7" s="1" customFormat="1" x14ac:dyDescent="0.3">
      <c r="B31" s="6" t="s">
        <v>76</v>
      </c>
      <c r="C31" s="6">
        <v>95</v>
      </c>
      <c r="D31" s="7" t="s">
        <v>33</v>
      </c>
      <c r="E31" s="11" t="s">
        <v>55</v>
      </c>
      <c r="F31" s="9"/>
      <c r="G31" s="9">
        <f t="shared" si="0"/>
        <v>0</v>
      </c>
    </row>
    <row r="32" spans="2:7" s="1" customFormat="1" x14ac:dyDescent="0.3">
      <c r="B32" s="6" t="s">
        <v>77</v>
      </c>
      <c r="C32" s="6">
        <v>205</v>
      </c>
      <c r="D32" s="7" t="s">
        <v>2</v>
      </c>
      <c r="E32" s="11" t="s">
        <v>56</v>
      </c>
      <c r="F32" s="9"/>
      <c r="G32" s="9">
        <f t="shared" si="0"/>
        <v>0</v>
      </c>
    </row>
    <row r="33" spans="2:7" s="1" customFormat="1" x14ac:dyDescent="0.3">
      <c r="B33" s="6" t="s">
        <v>78</v>
      </c>
      <c r="C33" s="6">
        <v>3</v>
      </c>
      <c r="D33" s="7" t="s">
        <v>33</v>
      </c>
      <c r="E33" s="11" t="s">
        <v>57</v>
      </c>
      <c r="F33" s="9"/>
      <c r="G33" s="9">
        <f t="shared" si="0"/>
        <v>0</v>
      </c>
    </row>
    <row r="34" spans="2:7" s="1" customFormat="1" x14ac:dyDescent="0.3">
      <c r="B34" s="6" t="s">
        <v>79</v>
      </c>
      <c r="C34" s="6">
        <v>1</v>
      </c>
      <c r="D34" s="7" t="s">
        <v>33</v>
      </c>
      <c r="E34" s="11" t="s">
        <v>58</v>
      </c>
      <c r="F34" s="9"/>
      <c r="G34" s="9">
        <f t="shared" si="0"/>
        <v>0</v>
      </c>
    </row>
    <row r="35" spans="2:7" s="2" customFormat="1" x14ac:dyDescent="0.3">
      <c r="B35" s="6" t="s">
        <v>22</v>
      </c>
      <c r="C35" s="6">
        <v>43</v>
      </c>
      <c r="D35" s="7" t="s">
        <v>2</v>
      </c>
      <c r="E35" s="11" t="s">
        <v>59</v>
      </c>
      <c r="F35" s="9"/>
      <c r="G35" s="9">
        <f t="shared" si="0"/>
        <v>0</v>
      </c>
    </row>
    <row r="36" spans="2:7" s="2" customFormat="1" x14ac:dyDescent="0.3">
      <c r="B36" s="6" t="s">
        <v>28</v>
      </c>
      <c r="C36" s="6">
        <v>33</v>
      </c>
      <c r="D36" s="7" t="s">
        <v>2</v>
      </c>
      <c r="E36" s="11" t="s">
        <v>60</v>
      </c>
      <c r="F36" s="9"/>
      <c r="G36" s="9">
        <f t="shared" si="0"/>
        <v>0</v>
      </c>
    </row>
    <row r="37" spans="2:7" s="2" customFormat="1" x14ac:dyDescent="0.3">
      <c r="B37" s="6" t="s">
        <v>80</v>
      </c>
      <c r="C37" s="16">
        <v>3725</v>
      </c>
      <c r="D37" s="7" t="s">
        <v>2</v>
      </c>
      <c r="E37" s="11" t="s">
        <v>61</v>
      </c>
      <c r="F37" s="9"/>
      <c r="G37" s="9">
        <f t="shared" si="0"/>
        <v>0</v>
      </c>
    </row>
    <row r="38" spans="2:7" s="2" customFormat="1" x14ac:dyDescent="0.3">
      <c r="B38" s="6" t="s">
        <v>81</v>
      </c>
      <c r="C38" s="6">
        <v>10</v>
      </c>
      <c r="D38" s="7" t="s">
        <v>33</v>
      </c>
      <c r="E38" s="11" t="s">
        <v>62</v>
      </c>
      <c r="F38" s="9"/>
      <c r="G38" s="9">
        <f t="shared" si="0"/>
        <v>0</v>
      </c>
    </row>
    <row r="39" spans="2:7" s="2" customFormat="1" x14ac:dyDescent="0.3">
      <c r="B39" s="6" t="s">
        <v>82</v>
      </c>
      <c r="C39" s="16">
        <v>4570</v>
      </c>
      <c r="D39" s="7" t="s">
        <v>2</v>
      </c>
      <c r="E39" s="11" t="s">
        <v>63</v>
      </c>
      <c r="F39" s="9"/>
      <c r="G39" s="9">
        <f t="shared" si="0"/>
        <v>0</v>
      </c>
    </row>
    <row r="40" spans="2:7" s="2" customFormat="1" x14ac:dyDescent="0.3">
      <c r="B40" s="6" t="s">
        <v>83</v>
      </c>
      <c r="C40" s="16">
        <v>6850</v>
      </c>
      <c r="D40" s="7" t="s">
        <v>2</v>
      </c>
      <c r="E40" s="11" t="s">
        <v>64</v>
      </c>
      <c r="F40" s="9"/>
      <c r="G40" s="9">
        <f t="shared" si="0"/>
        <v>0</v>
      </c>
    </row>
    <row r="41" spans="2:7" s="2" customFormat="1" x14ac:dyDescent="0.3">
      <c r="B41" s="6" t="s">
        <v>34</v>
      </c>
      <c r="C41" s="6">
        <v>350</v>
      </c>
      <c r="D41" s="7" t="s">
        <v>2</v>
      </c>
      <c r="E41" s="11" t="s">
        <v>65</v>
      </c>
      <c r="F41" s="9"/>
      <c r="G41" s="9">
        <f t="shared" si="0"/>
        <v>0</v>
      </c>
    </row>
    <row r="42" spans="2:7" s="2" customFormat="1" x14ac:dyDescent="0.3">
      <c r="B42" s="6" t="s">
        <v>84</v>
      </c>
      <c r="C42" s="6">
        <v>180</v>
      </c>
      <c r="D42" s="7" t="s">
        <v>31</v>
      </c>
      <c r="E42" s="11" t="s">
        <v>8</v>
      </c>
      <c r="F42" s="9"/>
      <c r="G42" s="9">
        <f t="shared" si="0"/>
        <v>0</v>
      </c>
    </row>
    <row r="43" spans="2:7" s="2" customFormat="1" x14ac:dyDescent="0.3">
      <c r="B43" s="6" t="s">
        <v>21</v>
      </c>
      <c r="C43" s="16">
        <v>16500</v>
      </c>
      <c r="D43" s="7" t="s">
        <v>3</v>
      </c>
      <c r="E43" s="11" t="s">
        <v>66</v>
      </c>
      <c r="F43" s="9"/>
      <c r="G43" s="9">
        <f t="shared" si="0"/>
        <v>0</v>
      </c>
    </row>
    <row r="44" spans="2:7" s="1" customFormat="1" x14ac:dyDescent="0.3">
      <c r="B44" s="12"/>
      <c r="C44" s="12"/>
      <c r="D44" s="12"/>
      <c r="E44" s="13" t="s">
        <v>92</v>
      </c>
      <c r="F44" s="12"/>
      <c r="G44" s="12">
        <f>SUM(G8:G43)</f>
        <v>0</v>
      </c>
    </row>
  </sheetData>
  <sortState ref="B8:G44">
    <sortCondition ref="B8"/>
  </sortState>
  <mergeCells count="4">
    <mergeCell ref="B2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Keshav Gnawali</dc:creator>
  <cp:lastModifiedBy>Keshav Gnawali</cp:lastModifiedBy>
  <cp:lastPrinted>2019-02-27T14:39:38Z</cp:lastPrinted>
  <dcterms:created xsi:type="dcterms:W3CDTF">2017-01-24T18:57:52Z</dcterms:created>
  <dcterms:modified xsi:type="dcterms:W3CDTF">2019-03-29T19:23:04Z</dcterms:modified>
</cp:coreProperties>
</file>